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marest\2024 for 2025 Reassessment\Website\"/>
    </mc:Choice>
  </mc:AlternateContent>
  <xr:revisionPtr revIDLastSave="0" documentId="13_ncr:1_{495E8ED9-AA7F-49F7-8956-E5DC70CEE8CF}" xr6:coauthVersionLast="47" xr6:coauthVersionMax="47" xr10:uidLastSave="{00000000-0000-0000-0000-000000000000}"/>
  <bookViews>
    <workbookView xWindow="390" yWindow="390" windowWidth="27105" windowHeight="14880" xr2:uid="{00000000-000D-0000-FFFF-FFFF00000000}"/>
  </bookViews>
  <sheets>
    <sheet name="Demar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<sst xmlns="http://schemas.openxmlformats.org/spreadsheetml/2006/main" count="40" uniqueCount="39">
  <si>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</si>
  <si>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</si>
  <si>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</si>
  <si>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</si>
  <si>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</si>
  <si>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</si>
  <si>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</si>
  <si>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</si>
  <si>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</si>
  <si>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</si>
  <si>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</si>
  <si>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</si>
  <si>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</si>
  <si>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</si>
  <si>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</si>
  <si>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</si>
  <si>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</si>
  <si>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</si>
  <si>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</si>
  <si>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</si>
  <si>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</si>
  <si>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</si>
  <si>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</si>
  <si>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</si>
  <si>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</si>
  <si>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</si>
  <si>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</si>
  <si>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</si>
  <si>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</si>
  <si>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</si>
  <si>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</si>
  <si>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</si>
  <si>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</si>
  <si>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</si>
  <si>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</si>
  <si>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</si>
  <si>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2024 Tax Rate</t>
  </si>
  <si>
    <r>
      <t>2024 Tax</t>
    </r>
    <r>
      <rPr>
        <sz val="10"/>
        <rFont val="Arial"/>
        <family val="2"/>
      </rPr>
      <t xml:space="preserve"> ( = A x D )</t>
    </r>
  </si>
  <si>
    <t>Borough of Demarest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</si>
</sst>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6" customWidth="1"/>
    <col min="2" max="2" width="35" style="37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1" t="s">
        <v>38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15.95" customHeight="1" x14ac:dyDescent="0.2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40" t="str">
        <f>"---------- Examples ----------"</f>
        <v>---------- Examples ----------</v>
      </c>
      <c r="F11" s="40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525600</v>
      </c>
      <c r="F14" s="25">
        <v>813600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26" t="s">
        <v>32</v>
      </c>
      <c r="C15" s="24"/>
      <c r="E15" s="25">
        <v>971100</v>
      </c>
      <c r="F15" s="25">
        <v>1458000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7" t="s">
        <v>35</v>
      </c>
      <c r="C17" s="28"/>
      <c r="E17" s="29">
        <f>E15/E14</f>
        <v>1.8476027397260273</v>
      </c>
      <c r="F17" s="29">
        <f>F15/F14</f>
        <v>1.7920353982300885</v>
      </c>
      <c r="H17" s="30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7" t="s">
        <v>36</v>
      </c>
      <c r="C19" s="31"/>
      <c r="E19" s="38">
        <v>3.0569999999999999</v>
      </c>
      <c r="F19" s="39">
        <v>3.0569999999999999</v>
      </c>
      <c r="G19" s="39"/>
      <c r="H19" s="39">
        <v>3.0569999999999999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1"/>
      <c r="E20" s="39">
        <v>1.694</v>
      </c>
      <c r="F20" s="39">
        <v>1.694</v>
      </c>
      <c r="G20" s="39"/>
      <c r="H20" s="39">
        <v>1.694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7" t="s">
        <v>37</v>
      </c>
      <c r="C22" s="25"/>
      <c r="E22" s="25">
        <f>(E14*(E19/100))</f>
        <v>16067.592000000001</v>
      </c>
      <c r="F22" s="25">
        <f>(F14*(F19/100))</f>
        <v>24871.752</v>
      </c>
      <c r="H22" s="25" t="e">
        <f>(H14*(H19/100))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2">
        <f>(E15*(E20/100))</f>
        <v>16450.434000000001</v>
      </c>
      <c r="F23" s="32">
        <f>(F15*(F20/100))</f>
        <v>24698.52</v>
      </c>
      <c r="H23" s="32" t="e">
        <f>(H15*(H20/100))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7"/>
      <c r="E24" s="24">
        <f>E23-E22</f>
        <v>382.84200000000055</v>
      </c>
      <c r="F24" s="24">
        <f>F23-F22</f>
        <v>-173.23199999999997</v>
      </c>
      <c r="G24" s="27"/>
      <c r="H24" s="33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5" customFormat="1" x14ac:dyDescent="0.2">
      <c r="A26" s="34" t="s">
        <v>29</v>
      </c>
      <c r="I26" s="4"/>
    </row>
  </sheetData>
  <sheetProtection algorithmName="SHA-512" hashValue="a8tdkCQ85NDY6S22BLUhfbDLAsuZ+5Z3GpZ3CH9de0fEbejYWuQtoTmkWZrEBIUds5y4fsKe9Y2DUw61aVUh4Q==" saltValue="P+GaokvgjzzyCq2dDuKVl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Demarest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2025-01-15T00:45:10Z</dcterms:modified>
</cp:coreProperties>
</file>